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21 Услуги по ТО и ремонту ТС ГАЗ (АТЦ)\СКС-242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тмц!$A$1:$Z$46</definedName>
  </definedNames>
  <calcPr calcId="152511" iterateDelta="1E-4"/>
</workbook>
</file>

<file path=xl/calcChain.xml><?xml version="1.0" encoding="utf-8"?>
<calcChain xmlns="http://schemas.openxmlformats.org/spreadsheetml/2006/main">
  <c r="Y29" i="4" l="1"/>
  <c r="W29" i="4"/>
  <c r="Y28" i="4"/>
  <c r="W28" i="4"/>
  <c r="P28" i="4"/>
  <c r="Y27" i="4"/>
  <c r="W27" i="4"/>
  <c r="P27" i="4"/>
  <c r="Y26" i="4"/>
  <c r="W26" i="4"/>
  <c r="P26" i="4"/>
  <c r="Y25" i="4"/>
  <c r="W25" i="4"/>
  <c r="P25" i="4"/>
  <c r="Y23" i="4"/>
  <c r="W23" i="4"/>
  <c r="P23" i="4"/>
  <c r="Y22" i="4"/>
  <c r="W22" i="4"/>
  <c r="P22" i="4"/>
  <c r="Y21" i="4"/>
  <c r="W21" i="4"/>
  <c r="P21" i="4"/>
  <c r="Y20" i="4"/>
  <c r="W20" i="4"/>
  <c r="P20" i="4"/>
  <c r="Y18" i="4"/>
  <c r="W18" i="4"/>
  <c r="P18" i="4"/>
  <c r="Y17" i="4"/>
  <c r="W17" i="4"/>
  <c r="P17" i="4"/>
  <c r="Y16" i="4"/>
  <c r="W16" i="4"/>
  <c r="P16" i="4"/>
  <c r="Y15" i="4"/>
  <c r="W15" i="4"/>
  <c r="P15" i="4"/>
  <c r="Y11" i="4"/>
  <c r="W11" i="4"/>
  <c r="P11" i="4"/>
  <c r="Y10" i="4"/>
  <c r="W10" i="4"/>
  <c r="P10" i="4"/>
  <c r="Y12" i="4"/>
  <c r="W12" i="4"/>
  <c r="P12" i="4"/>
  <c r="Y13" i="4" l="1"/>
  <c r="W13" i="4"/>
  <c r="P13" i="4"/>
  <c r="P29" i="4" s="1"/>
</calcChain>
</file>

<file path=xl/sharedStrings.xml><?xml version="1.0" encoding="utf-8"?>
<sst xmlns="http://schemas.openxmlformats.org/spreadsheetml/2006/main" count="212" uniqueCount="63">
  <si>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</si>
  <si>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</si>
  <si>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</si>
  <si>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</si>
  <si>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</si>
  <si>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</si>
  <si>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</si>
  <si>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</si>
  <si>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</si>
  <si>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</si>
  <si>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</si>
  <si>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</si>
  <si>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</si>
  <si>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</si>
  <si>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</si>
  <si>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</si>
  <si>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</si>
  <si>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</si>
  <si>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</si>
  <si>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</si>
  <si>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</si>
  <si>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</si>
  <si>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</si>
  <si>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</si>
  <si>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</si>
  <si>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</si>
  <si>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</si>
  <si>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</si>
  <si>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</si>
  <si>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</si>
  <si>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</si>
  <si>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</si>
  <si>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</si>
  <si>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</si>
  <si>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</si>
  <si>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</si>
  <si>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</si>
  <si>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</si>
  <si>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</si>
  <si>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</si>
  <si>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</si>
  <si>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</si>
  <si>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</si>
  <si>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</si>
  <si>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Приложение 1.2 Техническое задание</t>
  </si>
  <si>
    <t>г. Самара</t>
  </si>
  <si>
    <t>45.2</t>
  </si>
  <si>
    <t>СКС-2421</t>
  </si>
  <si>
    <t>то</t>
  </si>
  <si>
    <t>с даты подписания договора</t>
  </si>
  <si>
    <t>в течении одного года с даты подписания договора</t>
  </si>
  <si>
    <t>Марка и модель ТС - 5796L2</t>
  </si>
  <si>
    <t xml:space="preserve">ТО-2
(20 000-40 000 км) но не реже 1 раза в год </t>
  </si>
  <si>
    <t>ТО-3
(40 000-60 000 км)   но не реже 1 раза в год</t>
  </si>
  <si>
    <t>ТО-1
(0 -20 000 км) 
но не реже 1 раза в год</t>
  </si>
  <si>
    <t>нормо-час</t>
  </si>
  <si>
    <t>Марка и модель ТС - 5796V2</t>
  </si>
  <si>
    <t>Марка и модель ТС - Макар 2322 ND</t>
  </si>
  <si>
    <t>Нормо-час дополнительных ремонтных работ</t>
  </si>
  <si>
    <t>Х</t>
  </si>
  <si>
    <t>ИТОГО начальная максимальная цена договора (максимальный бюджет Заказчика):</t>
  </si>
  <si>
    <t>ИТОГО, сумма единичных расценок:</t>
  </si>
  <si>
    <t>Марка и модель ТС - C41R33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</si>
</sst>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1" fillId="5" borderId="6" xfId="0" applyNumberFormat="1" applyFont="1" applyFill="1" applyBorder="1" applyAlignment="1" applyProtection="1">
      <alignment horizontal="left" vertical="center" wrapText="1"/>
    </xf>
    <xf numFmtId="0" fontId="1" fillId="5" borderId="7" xfId="0" applyNumberFormat="1" applyFont="1" applyFill="1" applyBorder="1" applyAlignment="1" applyProtection="1">
      <alignment horizontal="left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10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horizontal="right" vertical="center"/>
    </xf>
    <xf numFmtId="4" fontId="13" fillId="2" borderId="1" xfId="0" applyNumberFormat="1" applyFont="1" applyFill="1" applyBorder="1" applyAlignment="1" applyProtection="1"/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5" borderId="2" xfId="0" applyNumberFormat="1" applyFont="1" applyFill="1" applyBorder="1" applyAlignment="1" applyProtection="1">
      <alignment horizontal="left" vertical="center" wrapText="1"/>
    </xf>
    <xf numFmtId="0" fontId="1" fillId="0" borderId="6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1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18.2851562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3" width="10.85546875" customWidth="1"/>
    <col min="14" max="14" width="12.85546875" customWidth="1"/>
    <col min="15" max="15" width="16.140625" customWidth="1"/>
    <col min="16" max="16" width="15.7109375" customWidth="1"/>
    <col min="17" max="17" width="17.7109375" customWidth="1"/>
    <col min="18" max="18" width="14.5703125" customWidth="1"/>
    <col min="19" max="19" width="10.7109375" customWidth="1"/>
    <col min="20" max="20" width="9.28515625" customWidth="1"/>
    <col min="21" max="21" width="16.140625" hidden="1" customWidth="1"/>
    <col min="22" max="22" width="13.28515625" customWidth="1"/>
    <col min="23" max="23" width="15.140625" customWidth="1"/>
    <col min="24" max="24" width="14" customWidth="1"/>
    <col min="25" max="25" width="15" customWidth="1"/>
    <col min="26" max="26" width="11.710937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61" t="s">
        <v>47</v>
      </c>
      <c r="F3" s="61"/>
      <c r="G3" s="61"/>
      <c r="H3" s="61"/>
      <c r="I3" s="61"/>
      <c r="J3" s="61"/>
      <c r="K3" s="61"/>
      <c r="L3" s="61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62"/>
      <c r="F4" s="62"/>
      <c r="G4" s="62"/>
      <c r="H4" s="62"/>
      <c r="I4" s="62"/>
      <c r="J4" s="62"/>
      <c r="K4" s="62"/>
      <c r="L4" s="62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62"/>
      <c r="F5" s="62"/>
      <c r="G5" s="62"/>
      <c r="H5" s="62"/>
      <c r="I5" s="62"/>
      <c r="J5" s="62"/>
      <c r="K5" s="62"/>
      <c r="L5" s="62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51" customHeight="1" x14ac:dyDescent="0.2">
      <c r="M7" s="65" t="s">
        <v>42</v>
      </c>
      <c r="N7" s="65"/>
      <c r="O7" s="41"/>
      <c r="P7" s="2"/>
      <c r="Q7" s="67" t="s">
        <v>9</v>
      </c>
      <c r="R7" s="67"/>
      <c r="S7" s="67"/>
      <c r="T7" s="67"/>
      <c r="U7" s="67"/>
      <c r="V7" s="67"/>
      <c r="W7" s="67"/>
      <c r="X7" s="67"/>
      <c r="Y7" s="67"/>
      <c r="Z7" s="67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43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22.5" customHeight="1" x14ac:dyDescent="0.2">
      <c r="A9" s="58" t="s">
        <v>51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49"/>
      <c r="P9" s="50"/>
      <c r="Q9" s="51"/>
      <c r="R9" s="51"/>
      <c r="S9" s="51"/>
      <c r="T9" s="51"/>
      <c r="U9" s="51"/>
      <c r="V9" s="51"/>
      <c r="W9" s="51"/>
      <c r="X9" s="51"/>
      <c r="Y9" s="51"/>
      <c r="Z9" s="51"/>
    </row>
    <row r="10" spans="1:26" ht="63.75" x14ac:dyDescent="0.2">
      <c r="A10" s="1">
        <v>1</v>
      </c>
      <c r="B10" s="36">
        <v>1</v>
      </c>
      <c r="C10" s="1" t="s">
        <v>46</v>
      </c>
      <c r="D10" s="1" t="s">
        <v>46</v>
      </c>
      <c r="E10" s="1"/>
      <c r="F10" s="3" t="s">
        <v>54</v>
      </c>
      <c r="G10" s="3" t="s">
        <v>44</v>
      </c>
      <c r="H10" s="1" t="s">
        <v>48</v>
      </c>
      <c r="I10" s="1" t="s">
        <v>34</v>
      </c>
      <c r="J10" s="1" t="s">
        <v>34</v>
      </c>
      <c r="K10" s="33" t="s">
        <v>45</v>
      </c>
      <c r="L10" s="1">
        <v>1</v>
      </c>
      <c r="M10" s="44" t="s">
        <v>49</v>
      </c>
      <c r="N10" s="44" t="s">
        <v>50</v>
      </c>
      <c r="O10" s="34">
        <v>22380.5</v>
      </c>
      <c r="P10" s="34">
        <f t="shared" ref="P10:P11" si="0">O10*L10</f>
        <v>22380.5</v>
      </c>
      <c r="Q10" s="4"/>
      <c r="R10" s="4"/>
      <c r="S10" s="4"/>
      <c r="T10" s="4"/>
      <c r="U10" s="4"/>
      <c r="V10" s="46"/>
      <c r="W10" s="46">
        <f t="shared" ref="W10:W11" si="1">V10*L10</f>
        <v>0</v>
      </c>
      <c r="X10" s="46"/>
      <c r="Y10" s="46">
        <f t="shared" ref="Y10:Y11" si="2">X10*L10</f>
        <v>0</v>
      </c>
      <c r="Z10" s="4"/>
    </row>
    <row r="11" spans="1:26" ht="63.75" x14ac:dyDescent="0.2">
      <c r="A11" s="1">
        <v>2</v>
      </c>
      <c r="B11" s="36">
        <v>1</v>
      </c>
      <c r="C11" s="1" t="s">
        <v>46</v>
      </c>
      <c r="D11" s="1" t="s">
        <v>46</v>
      </c>
      <c r="E11" s="1"/>
      <c r="F11" s="3" t="s">
        <v>52</v>
      </c>
      <c r="G11" s="3" t="s">
        <v>44</v>
      </c>
      <c r="H11" s="1" t="s">
        <v>48</v>
      </c>
      <c r="I11" s="1" t="s">
        <v>34</v>
      </c>
      <c r="J11" s="1" t="s">
        <v>34</v>
      </c>
      <c r="K11" s="33" t="s">
        <v>45</v>
      </c>
      <c r="L11" s="1">
        <v>1</v>
      </c>
      <c r="M11" s="44" t="s">
        <v>49</v>
      </c>
      <c r="N11" s="44" t="s">
        <v>50</v>
      </c>
      <c r="O11" s="34">
        <v>25834.670000000002</v>
      </c>
      <c r="P11" s="34">
        <f t="shared" si="0"/>
        <v>25834.670000000002</v>
      </c>
      <c r="Q11" s="4"/>
      <c r="R11" s="4"/>
      <c r="S11" s="4"/>
      <c r="T11" s="4"/>
      <c r="U11" s="4"/>
      <c r="V11" s="46"/>
      <c r="W11" s="46">
        <f t="shared" si="1"/>
        <v>0</v>
      </c>
      <c r="X11" s="46"/>
      <c r="Y11" s="46">
        <f t="shared" si="2"/>
        <v>0</v>
      </c>
      <c r="Z11" s="4"/>
    </row>
    <row r="12" spans="1:26" ht="63.75" x14ac:dyDescent="0.2">
      <c r="A12" s="1">
        <v>3</v>
      </c>
      <c r="B12" s="36">
        <v>1</v>
      </c>
      <c r="C12" s="1" t="s">
        <v>46</v>
      </c>
      <c r="D12" s="1" t="s">
        <v>46</v>
      </c>
      <c r="E12" s="1"/>
      <c r="F12" s="3" t="s">
        <v>53</v>
      </c>
      <c r="G12" s="3" t="s">
        <v>44</v>
      </c>
      <c r="H12" s="1" t="s">
        <v>48</v>
      </c>
      <c r="I12" s="1" t="s">
        <v>34</v>
      </c>
      <c r="J12" s="1" t="s">
        <v>34</v>
      </c>
      <c r="K12" s="33" t="s">
        <v>45</v>
      </c>
      <c r="L12" s="1">
        <v>1</v>
      </c>
      <c r="M12" s="44" t="s">
        <v>49</v>
      </c>
      <c r="N12" s="44" t="s">
        <v>50</v>
      </c>
      <c r="O12" s="34">
        <v>30106.71</v>
      </c>
      <c r="P12" s="34">
        <f t="shared" ref="P12" si="3">O12*L12</f>
        <v>30106.71</v>
      </c>
      <c r="Q12" s="4"/>
      <c r="R12" s="4"/>
      <c r="S12" s="4"/>
      <c r="T12" s="4"/>
      <c r="U12" s="4"/>
      <c r="V12" s="46"/>
      <c r="W12" s="46">
        <f t="shared" ref="W12" si="4">V12*L12</f>
        <v>0</v>
      </c>
      <c r="X12" s="46"/>
      <c r="Y12" s="46">
        <f t="shared" ref="Y12" si="5">X12*L12</f>
        <v>0</v>
      </c>
      <c r="Z12" s="4"/>
    </row>
    <row r="13" spans="1:26" ht="63.75" x14ac:dyDescent="0.2">
      <c r="A13" s="1">
        <v>4</v>
      </c>
      <c r="B13" s="36">
        <v>1</v>
      </c>
      <c r="C13" s="1" t="s">
        <v>46</v>
      </c>
      <c r="D13" s="1" t="s">
        <v>46</v>
      </c>
      <c r="E13" s="1"/>
      <c r="F13" s="3" t="s">
        <v>58</v>
      </c>
      <c r="G13" s="3" t="s">
        <v>44</v>
      </c>
      <c r="H13" s="1" t="s">
        <v>55</v>
      </c>
      <c r="I13" s="1" t="s">
        <v>34</v>
      </c>
      <c r="J13" s="1" t="s">
        <v>34</v>
      </c>
      <c r="K13" s="33" t="s">
        <v>45</v>
      </c>
      <c r="L13" s="1">
        <v>1</v>
      </c>
      <c r="M13" s="44" t="s">
        <v>49</v>
      </c>
      <c r="N13" s="44" t="s">
        <v>50</v>
      </c>
      <c r="O13" s="34">
        <v>1915.3400000000001</v>
      </c>
      <c r="P13" s="34">
        <f t="shared" ref="P13" si="6">O13*L13</f>
        <v>1915.3400000000001</v>
      </c>
      <c r="Q13" s="4"/>
      <c r="R13" s="4"/>
      <c r="S13" s="4"/>
      <c r="T13" s="4"/>
      <c r="U13" s="4"/>
      <c r="V13" s="46"/>
      <c r="W13" s="46">
        <f t="shared" ref="W13" si="7">V13*L13</f>
        <v>0</v>
      </c>
      <c r="X13" s="46"/>
      <c r="Y13" s="46">
        <f t="shared" ref="Y13" si="8">X13*L13</f>
        <v>0</v>
      </c>
      <c r="Z13" s="4"/>
    </row>
    <row r="14" spans="1:26" ht="22.5" customHeight="1" x14ac:dyDescent="0.2">
      <c r="A14" s="58" t="s">
        <v>56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49"/>
      <c r="P14" s="50"/>
      <c r="Q14" s="51"/>
      <c r="R14" s="51"/>
      <c r="S14" s="51"/>
      <c r="T14" s="51"/>
      <c r="U14" s="51"/>
      <c r="V14" s="51"/>
      <c r="W14" s="51"/>
      <c r="X14" s="51"/>
      <c r="Y14" s="51"/>
      <c r="Z14" s="51"/>
    </row>
    <row r="15" spans="1:26" ht="63.75" x14ac:dyDescent="0.2">
      <c r="A15" s="1">
        <v>1</v>
      </c>
      <c r="B15" s="36">
        <v>1</v>
      </c>
      <c r="C15" s="1" t="s">
        <v>46</v>
      </c>
      <c r="D15" s="1" t="s">
        <v>46</v>
      </c>
      <c r="E15" s="1"/>
      <c r="F15" s="3" t="s">
        <v>54</v>
      </c>
      <c r="G15" s="3" t="s">
        <v>44</v>
      </c>
      <c r="H15" s="1" t="s">
        <v>48</v>
      </c>
      <c r="I15" s="1" t="s">
        <v>34</v>
      </c>
      <c r="J15" s="1" t="s">
        <v>34</v>
      </c>
      <c r="K15" s="33" t="s">
        <v>45</v>
      </c>
      <c r="L15" s="1">
        <v>1</v>
      </c>
      <c r="M15" s="44" t="s">
        <v>49</v>
      </c>
      <c r="N15" s="44" t="s">
        <v>50</v>
      </c>
      <c r="O15" s="34">
        <v>26063.040000000001</v>
      </c>
      <c r="P15" s="34">
        <f t="shared" ref="P15:P18" si="9">O15*L15</f>
        <v>26063.040000000001</v>
      </c>
      <c r="Q15" s="4"/>
      <c r="R15" s="4"/>
      <c r="S15" s="4"/>
      <c r="T15" s="4"/>
      <c r="U15" s="4"/>
      <c r="V15" s="46"/>
      <c r="W15" s="46">
        <f t="shared" ref="W15:W18" si="10">V15*L15</f>
        <v>0</v>
      </c>
      <c r="X15" s="46"/>
      <c r="Y15" s="46">
        <f t="shared" ref="Y15:Y18" si="11">X15*L15</f>
        <v>0</v>
      </c>
      <c r="Z15" s="4"/>
    </row>
    <row r="16" spans="1:26" ht="63.75" x14ac:dyDescent="0.2">
      <c r="A16" s="1">
        <v>2</v>
      </c>
      <c r="B16" s="36">
        <v>1</v>
      </c>
      <c r="C16" s="1" t="s">
        <v>46</v>
      </c>
      <c r="D16" s="1" t="s">
        <v>46</v>
      </c>
      <c r="E16" s="1"/>
      <c r="F16" s="3" t="s">
        <v>52</v>
      </c>
      <c r="G16" s="3" t="s">
        <v>44</v>
      </c>
      <c r="H16" s="1" t="s">
        <v>48</v>
      </c>
      <c r="I16" s="1" t="s">
        <v>34</v>
      </c>
      <c r="J16" s="1" t="s">
        <v>34</v>
      </c>
      <c r="K16" s="33" t="s">
        <v>45</v>
      </c>
      <c r="L16" s="1">
        <v>1</v>
      </c>
      <c r="M16" s="44" t="s">
        <v>49</v>
      </c>
      <c r="N16" s="44" t="s">
        <v>50</v>
      </c>
      <c r="O16" s="34">
        <v>28398.5</v>
      </c>
      <c r="P16" s="34">
        <f t="shared" si="9"/>
        <v>28398.5</v>
      </c>
      <c r="Q16" s="4"/>
      <c r="R16" s="4"/>
      <c r="S16" s="4"/>
      <c r="T16" s="4"/>
      <c r="U16" s="4"/>
      <c r="V16" s="46"/>
      <c r="W16" s="46">
        <f t="shared" si="10"/>
        <v>0</v>
      </c>
      <c r="X16" s="46"/>
      <c r="Y16" s="46">
        <f t="shared" si="11"/>
        <v>0</v>
      </c>
      <c r="Z16" s="4"/>
    </row>
    <row r="17" spans="1:26" ht="63.75" x14ac:dyDescent="0.2">
      <c r="A17" s="1">
        <v>3</v>
      </c>
      <c r="B17" s="36">
        <v>1</v>
      </c>
      <c r="C17" s="1" t="s">
        <v>46</v>
      </c>
      <c r="D17" s="1" t="s">
        <v>46</v>
      </c>
      <c r="E17" s="1"/>
      <c r="F17" s="3" t="s">
        <v>53</v>
      </c>
      <c r="G17" s="3" t="s">
        <v>44</v>
      </c>
      <c r="H17" s="1" t="s">
        <v>48</v>
      </c>
      <c r="I17" s="1" t="s">
        <v>34</v>
      </c>
      <c r="J17" s="1" t="s">
        <v>34</v>
      </c>
      <c r="K17" s="33" t="s">
        <v>45</v>
      </c>
      <c r="L17" s="1">
        <v>1</v>
      </c>
      <c r="M17" s="44" t="s">
        <v>49</v>
      </c>
      <c r="N17" s="44" t="s">
        <v>50</v>
      </c>
      <c r="O17" s="34">
        <v>31388.74</v>
      </c>
      <c r="P17" s="34">
        <f t="shared" si="9"/>
        <v>31388.74</v>
      </c>
      <c r="Q17" s="4"/>
      <c r="R17" s="4"/>
      <c r="S17" s="4"/>
      <c r="T17" s="4"/>
      <c r="U17" s="4"/>
      <c r="V17" s="46"/>
      <c r="W17" s="46">
        <f t="shared" si="10"/>
        <v>0</v>
      </c>
      <c r="X17" s="46"/>
      <c r="Y17" s="46">
        <f t="shared" si="11"/>
        <v>0</v>
      </c>
      <c r="Z17" s="4"/>
    </row>
    <row r="18" spans="1:26" ht="63.75" x14ac:dyDescent="0.2">
      <c r="A18" s="1">
        <v>4</v>
      </c>
      <c r="B18" s="36">
        <v>1</v>
      </c>
      <c r="C18" s="1" t="s">
        <v>46</v>
      </c>
      <c r="D18" s="1" t="s">
        <v>46</v>
      </c>
      <c r="E18" s="1"/>
      <c r="F18" s="3" t="s">
        <v>58</v>
      </c>
      <c r="G18" s="3" t="s">
        <v>44</v>
      </c>
      <c r="H18" s="1" t="s">
        <v>55</v>
      </c>
      <c r="I18" s="1" t="s">
        <v>34</v>
      </c>
      <c r="J18" s="1" t="s">
        <v>34</v>
      </c>
      <c r="K18" s="33" t="s">
        <v>45</v>
      </c>
      <c r="L18" s="1">
        <v>1</v>
      </c>
      <c r="M18" s="44" t="s">
        <v>49</v>
      </c>
      <c r="N18" s="44" t="s">
        <v>50</v>
      </c>
      <c r="O18" s="34">
        <v>1915.3400000000001</v>
      </c>
      <c r="P18" s="34">
        <f t="shared" si="9"/>
        <v>1915.3400000000001</v>
      </c>
      <c r="Q18" s="4"/>
      <c r="R18" s="4"/>
      <c r="S18" s="4"/>
      <c r="T18" s="4"/>
      <c r="U18" s="4"/>
      <c r="V18" s="46"/>
      <c r="W18" s="46">
        <f t="shared" si="10"/>
        <v>0</v>
      </c>
      <c r="X18" s="46"/>
      <c r="Y18" s="46">
        <f t="shared" si="11"/>
        <v>0</v>
      </c>
      <c r="Z18" s="4"/>
    </row>
    <row r="19" spans="1:26" ht="22.5" customHeight="1" x14ac:dyDescent="0.2">
      <c r="A19" s="58" t="s">
        <v>57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49"/>
      <c r="P19" s="50"/>
      <c r="Q19" s="51"/>
      <c r="R19" s="51"/>
      <c r="S19" s="51"/>
      <c r="T19" s="51"/>
      <c r="U19" s="51"/>
      <c r="V19" s="51"/>
      <c r="W19" s="51"/>
      <c r="X19" s="51"/>
      <c r="Y19" s="51"/>
      <c r="Z19" s="51"/>
    </row>
    <row r="20" spans="1:26" ht="63.75" x14ac:dyDescent="0.2">
      <c r="A20" s="1">
        <v>1</v>
      </c>
      <c r="B20" s="36">
        <v>1</v>
      </c>
      <c r="C20" s="1" t="s">
        <v>46</v>
      </c>
      <c r="D20" s="1" t="s">
        <v>46</v>
      </c>
      <c r="E20" s="1"/>
      <c r="F20" s="3" t="s">
        <v>54</v>
      </c>
      <c r="G20" s="3" t="s">
        <v>44</v>
      </c>
      <c r="H20" s="1" t="s">
        <v>48</v>
      </c>
      <c r="I20" s="1" t="s">
        <v>34</v>
      </c>
      <c r="J20" s="1" t="s">
        <v>34</v>
      </c>
      <c r="K20" s="33" t="s">
        <v>45</v>
      </c>
      <c r="L20" s="1">
        <v>1</v>
      </c>
      <c r="M20" s="44" t="s">
        <v>49</v>
      </c>
      <c r="N20" s="44" t="s">
        <v>50</v>
      </c>
      <c r="O20" s="34">
        <v>41740.86</v>
      </c>
      <c r="P20" s="34">
        <f t="shared" ref="P20:P23" si="12">O20*L20</f>
        <v>41740.86</v>
      </c>
      <c r="Q20" s="4"/>
      <c r="R20" s="4"/>
      <c r="S20" s="4"/>
      <c r="T20" s="4"/>
      <c r="U20" s="4"/>
      <c r="V20" s="46"/>
      <c r="W20" s="46">
        <f t="shared" ref="W20:W23" si="13">V20*L20</f>
        <v>0</v>
      </c>
      <c r="X20" s="46"/>
      <c r="Y20" s="46">
        <f t="shared" ref="Y20:Y23" si="14">X20*L20</f>
        <v>0</v>
      </c>
      <c r="Z20" s="4"/>
    </row>
    <row r="21" spans="1:26" ht="63.75" x14ac:dyDescent="0.2">
      <c r="A21" s="1">
        <v>2</v>
      </c>
      <c r="B21" s="36">
        <v>1</v>
      </c>
      <c r="C21" s="1" t="s">
        <v>46</v>
      </c>
      <c r="D21" s="1" t="s">
        <v>46</v>
      </c>
      <c r="E21" s="1"/>
      <c r="F21" s="3" t="s">
        <v>52</v>
      </c>
      <c r="G21" s="3" t="s">
        <v>44</v>
      </c>
      <c r="H21" s="1" t="s">
        <v>48</v>
      </c>
      <c r="I21" s="1" t="s">
        <v>34</v>
      </c>
      <c r="J21" s="1" t="s">
        <v>34</v>
      </c>
      <c r="K21" s="33" t="s">
        <v>45</v>
      </c>
      <c r="L21" s="1">
        <v>1</v>
      </c>
      <c r="M21" s="44" t="s">
        <v>49</v>
      </c>
      <c r="N21" s="44" t="s">
        <v>50</v>
      </c>
      <c r="O21" s="34">
        <v>43401.36</v>
      </c>
      <c r="P21" s="34">
        <f t="shared" si="12"/>
        <v>43401.36</v>
      </c>
      <c r="Q21" s="4"/>
      <c r="R21" s="4"/>
      <c r="S21" s="4"/>
      <c r="T21" s="4"/>
      <c r="U21" s="4"/>
      <c r="V21" s="46"/>
      <c r="W21" s="46">
        <f t="shared" si="13"/>
        <v>0</v>
      </c>
      <c r="X21" s="46"/>
      <c r="Y21" s="46">
        <f t="shared" si="14"/>
        <v>0</v>
      </c>
      <c r="Z21" s="4"/>
    </row>
    <row r="22" spans="1:26" ht="63.75" x14ac:dyDescent="0.2">
      <c r="A22" s="1">
        <v>3</v>
      </c>
      <c r="B22" s="36">
        <v>1</v>
      </c>
      <c r="C22" s="1" t="s">
        <v>46</v>
      </c>
      <c r="D22" s="1" t="s">
        <v>46</v>
      </c>
      <c r="E22" s="1"/>
      <c r="F22" s="3" t="s">
        <v>53</v>
      </c>
      <c r="G22" s="3" t="s">
        <v>44</v>
      </c>
      <c r="H22" s="1" t="s">
        <v>48</v>
      </c>
      <c r="I22" s="1" t="s">
        <v>34</v>
      </c>
      <c r="J22" s="1" t="s">
        <v>34</v>
      </c>
      <c r="K22" s="33" t="s">
        <v>45</v>
      </c>
      <c r="L22" s="1">
        <v>1</v>
      </c>
      <c r="M22" s="44" t="s">
        <v>49</v>
      </c>
      <c r="N22" s="44" t="s">
        <v>50</v>
      </c>
      <c r="O22" s="34">
        <v>61474.39</v>
      </c>
      <c r="P22" s="34">
        <f t="shared" si="12"/>
        <v>61474.39</v>
      </c>
      <c r="Q22" s="4"/>
      <c r="R22" s="4"/>
      <c r="S22" s="4"/>
      <c r="T22" s="4"/>
      <c r="U22" s="4"/>
      <c r="V22" s="46"/>
      <c r="W22" s="46">
        <f t="shared" si="13"/>
        <v>0</v>
      </c>
      <c r="X22" s="46"/>
      <c r="Y22" s="46">
        <f t="shared" si="14"/>
        <v>0</v>
      </c>
      <c r="Z22" s="4"/>
    </row>
    <row r="23" spans="1:26" ht="63.75" x14ac:dyDescent="0.2">
      <c r="A23" s="1">
        <v>4</v>
      </c>
      <c r="B23" s="36">
        <v>1</v>
      </c>
      <c r="C23" s="1" t="s">
        <v>46</v>
      </c>
      <c r="D23" s="1" t="s">
        <v>46</v>
      </c>
      <c r="E23" s="1"/>
      <c r="F23" s="3" t="s">
        <v>58</v>
      </c>
      <c r="G23" s="3" t="s">
        <v>44</v>
      </c>
      <c r="H23" s="1" t="s">
        <v>55</v>
      </c>
      <c r="I23" s="1" t="s">
        <v>34</v>
      </c>
      <c r="J23" s="1" t="s">
        <v>34</v>
      </c>
      <c r="K23" s="33" t="s">
        <v>45</v>
      </c>
      <c r="L23" s="1">
        <v>1</v>
      </c>
      <c r="M23" s="44" t="s">
        <v>49</v>
      </c>
      <c r="N23" s="44" t="s">
        <v>50</v>
      </c>
      <c r="O23" s="34">
        <v>2067.34</v>
      </c>
      <c r="P23" s="34">
        <f t="shared" si="12"/>
        <v>2067.34</v>
      </c>
      <c r="Q23" s="4"/>
      <c r="R23" s="4"/>
      <c r="S23" s="4"/>
      <c r="T23" s="4"/>
      <c r="U23" s="4"/>
      <c r="V23" s="46"/>
      <c r="W23" s="46">
        <f t="shared" si="13"/>
        <v>0</v>
      </c>
      <c r="X23" s="46"/>
      <c r="Y23" s="46">
        <f t="shared" si="14"/>
        <v>0</v>
      </c>
      <c r="Z23" s="4"/>
    </row>
    <row r="24" spans="1:26" ht="22.5" customHeight="1" x14ac:dyDescent="0.2">
      <c r="A24" s="58" t="s">
        <v>62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49"/>
      <c r="P24" s="50"/>
      <c r="Q24" s="51"/>
      <c r="R24" s="51"/>
      <c r="S24" s="51"/>
      <c r="T24" s="51"/>
      <c r="U24" s="51"/>
      <c r="V24" s="51"/>
      <c r="W24" s="51"/>
      <c r="X24" s="51"/>
      <c r="Y24" s="51"/>
      <c r="Z24" s="51"/>
    </row>
    <row r="25" spans="1:26" ht="63.75" x14ac:dyDescent="0.2">
      <c r="A25" s="1">
        <v>1</v>
      </c>
      <c r="B25" s="36">
        <v>1</v>
      </c>
      <c r="C25" s="1" t="s">
        <v>46</v>
      </c>
      <c r="D25" s="1" t="s">
        <v>46</v>
      </c>
      <c r="E25" s="1"/>
      <c r="F25" s="3" t="s">
        <v>54</v>
      </c>
      <c r="G25" s="3" t="s">
        <v>44</v>
      </c>
      <c r="H25" s="1" t="s">
        <v>48</v>
      </c>
      <c r="I25" s="1" t="s">
        <v>34</v>
      </c>
      <c r="J25" s="1" t="s">
        <v>34</v>
      </c>
      <c r="K25" s="33" t="s">
        <v>45</v>
      </c>
      <c r="L25" s="1">
        <v>1</v>
      </c>
      <c r="M25" s="44" t="s">
        <v>49</v>
      </c>
      <c r="N25" s="44" t="s">
        <v>50</v>
      </c>
      <c r="O25" s="34">
        <v>41447.629999999997</v>
      </c>
      <c r="P25" s="34">
        <f t="shared" ref="P25:P28" si="15">O25*L25</f>
        <v>41447.629999999997</v>
      </c>
      <c r="Q25" s="4"/>
      <c r="R25" s="4"/>
      <c r="S25" s="4"/>
      <c r="T25" s="4"/>
      <c r="U25" s="4"/>
      <c r="V25" s="46"/>
      <c r="W25" s="46">
        <f t="shared" ref="W25:W28" si="16">V25*L25</f>
        <v>0</v>
      </c>
      <c r="X25" s="46"/>
      <c r="Y25" s="46">
        <f t="shared" ref="Y25:Y28" si="17">X25*L25</f>
        <v>0</v>
      </c>
      <c r="Z25" s="4"/>
    </row>
    <row r="26" spans="1:26" ht="63.75" x14ac:dyDescent="0.2">
      <c r="A26" s="1">
        <v>2</v>
      </c>
      <c r="B26" s="36">
        <v>1</v>
      </c>
      <c r="C26" s="1" t="s">
        <v>46</v>
      </c>
      <c r="D26" s="1" t="s">
        <v>46</v>
      </c>
      <c r="E26" s="1"/>
      <c r="F26" s="3" t="s">
        <v>52</v>
      </c>
      <c r="G26" s="3" t="s">
        <v>44</v>
      </c>
      <c r="H26" s="1" t="s">
        <v>48</v>
      </c>
      <c r="I26" s="1" t="s">
        <v>34</v>
      </c>
      <c r="J26" s="1" t="s">
        <v>34</v>
      </c>
      <c r="K26" s="33" t="s">
        <v>45</v>
      </c>
      <c r="L26" s="1">
        <v>1</v>
      </c>
      <c r="M26" s="44" t="s">
        <v>49</v>
      </c>
      <c r="N26" s="44" t="s">
        <v>50</v>
      </c>
      <c r="O26" s="34">
        <v>45704.700000000004</v>
      </c>
      <c r="P26" s="34">
        <f t="shared" si="15"/>
        <v>45704.700000000004</v>
      </c>
      <c r="Q26" s="4"/>
      <c r="R26" s="4"/>
      <c r="S26" s="4"/>
      <c r="T26" s="4"/>
      <c r="U26" s="4"/>
      <c r="V26" s="46"/>
      <c r="W26" s="46">
        <f t="shared" si="16"/>
        <v>0</v>
      </c>
      <c r="X26" s="46"/>
      <c r="Y26" s="46">
        <f t="shared" si="17"/>
        <v>0</v>
      </c>
      <c r="Z26" s="4"/>
    </row>
    <row r="27" spans="1:26" ht="63.75" x14ac:dyDescent="0.2">
      <c r="A27" s="1">
        <v>3</v>
      </c>
      <c r="B27" s="36">
        <v>1</v>
      </c>
      <c r="C27" s="1" t="s">
        <v>46</v>
      </c>
      <c r="D27" s="1" t="s">
        <v>46</v>
      </c>
      <c r="E27" s="1"/>
      <c r="F27" s="3" t="s">
        <v>53</v>
      </c>
      <c r="G27" s="3" t="s">
        <v>44</v>
      </c>
      <c r="H27" s="1" t="s">
        <v>48</v>
      </c>
      <c r="I27" s="1" t="s">
        <v>34</v>
      </c>
      <c r="J27" s="1" t="s">
        <v>34</v>
      </c>
      <c r="K27" s="33" t="s">
        <v>45</v>
      </c>
      <c r="L27" s="1">
        <v>1</v>
      </c>
      <c r="M27" s="44" t="s">
        <v>49</v>
      </c>
      <c r="N27" s="44" t="s">
        <v>50</v>
      </c>
      <c r="O27" s="34">
        <v>62667.82</v>
      </c>
      <c r="P27" s="34">
        <f t="shared" si="15"/>
        <v>62667.82</v>
      </c>
      <c r="Q27" s="4"/>
      <c r="R27" s="4"/>
      <c r="S27" s="4"/>
      <c r="T27" s="4"/>
      <c r="U27" s="4"/>
      <c r="V27" s="46"/>
      <c r="W27" s="46">
        <f t="shared" si="16"/>
        <v>0</v>
      </c>
      <c r="X27" s="46"/>
      <c r="Y27" s="46">
        <f t="shared" si="17"/>
        <v>0</v>
      </c>
      <c r="Z27" s="4"/>
    </row>
    <row r="28" spans="1:26" ht="63.75" x14ac:dyDescent="0.2">
      <c r="A28" s="1">
        <v>4</v>
      </c>
      <c r="B28" s="36">
        <v>1</v>
      </c>
      <c r="C28" s="1" t="s">
        <v>46</v>
      </c>
      <c r="D28" s="1" t="s">
        <v>46</v>
      </c>
      <c r="E28" s="1"/>
      <c r="F28" s="3" t="s">
        <v>58</v>
      </c>
      <c r="G28" s="3" t="s">
        <v>44</v>
      </c>
      <c r="H28" s="1" t="s">
        <v>55</v>
      </c>
      <c r="I28" s="1" t="s">
        <v>34</v>
      </c>
      <c r="J28" s="1" t="s">
        <v>34</v>
      </c>
      <c r="K28" s="33" t="s">
        <v>45</v>
      </c>
      <c r="L28" s="1">
        <v>1</v>
      </c>
      <c r="M28" s="44" t="s">
        <v>49</v>
      </c>
      <c r="N28" s="44" t="s">
        <v>50</v>
      </c>
      <c r="O28" s="34">
        <v>2067.34</v>
      </c>
      <c r="P28" s="34">
        <f t="shared" si="15"/>
        <v>2067.34</v>
      </c>
      <c r="Q28" s="4"/>
      <c r="R28" s="4"/>
      <c r="S28" s="4"/>
      <c r="T28" s="4"/>
      <c r="U28" s="4"/>
      <c r="V28" s="46"/>
      <c r="W28" s="46">
        <f t="shared" si="16"/>
        <v>0</v>
      </c>
      <c r="X28" s="46"/>
      <c r="Y28" s="46">
        <f t="shared" si="17"/>
        <v>0</v>
      </c>
      <c r="Z28" s="4"/>
    </row>
    <row r="29" spans="1:26" s="40" customFormat="1" ht="20.25" customHeight="1" x14ac:dyDescent="0.2">
      <c r="A29" s="68" t="s">
        <v>61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30"/>
      <c r="M29" s="30"/>
      <c r="N29" s="30"/>
      <c r="O29" s="38"/>
      <c r="P29" s="31">
        <f>SUM(P10:P28)</f>
        <v>468574.28000000009</v>
      </c>
      <c r="Q29" s="39"/>
      <c r="R29" s="39"/>
      <c r="S29" s="39"/>
      <c r="T29" s="39"/>
      <c r="U29" s="39"/>
      <c r="V29" s="47"/>
      <c r="W29" s="48">
        <f>SUM(W10:W28)</f>
        <v>0</v>
      </c>
      <c r="X29" s="45"/>
      <c r="Y29" s="48">
        <f>SUM(Y10:Y28)</f>
        <v>0</v>
      </c>
      <c r="Z29" s="30"/>
    </row>
    <row r="30" spans="1:26" s="40" customFormat="1" ht="20.25" customHeight="1" x14ac:dyDescent="0.2">
      <c r="A30" s="57" t="s">
        <v>60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2"/>
      <c r="M30" s="52"/>
      <c r="N30" s="52"/>
      <c r="O30" s="53"/>
      <c r="P30" s="54">
        <v>600000</v>
      </c>
      <c r="Q30" s="4"/>
      <c r="R30" s="4"/>
      <c r="S30" s="4"/>
      <c r="T30" s="4"/>
      <c r="U30" s="4"/>
      <c r="V30" s="46"/>
      <c r="W30" s="55" t="s">
        <v>59</v>
      </c>
      <c r="X30" s="56"/>
      <c r="Y30" s="55" t="s">
        <v>59</v>
      </c>
      <c r="Z30" s="52"/>
    </row>
    <row r="31" spans="1:26" ht="35.25" customHeight="1" x14ac:dyDescent="0.2"/>
    <row r="32" spans="1:26" ht="45" customHeight="1" x14ac:dyDescent="0.2">
      <c r="A32" s="63" t="s">
        <v>24</v>
      </c>
      <c r="B32" s="63"/>
      <c r="C32" s="63"/>
      <c r="D32" s="63"/>
      <c r="E32" s="66" t="s">
        <v>26</v>
      </c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27"/>
    </row>
    <row r="33" spans="1:26" ht="170.25" customHeight="1" x14ac:dyDescent="0.2">
      <c r="A33" s="63" t="s">
        <v>27</v>
      </c>
      <c r="B33" s="63"/>
      <c r="C33" s="63"/>
      <c r="D33" s="63"/>
      <c r="E33" s="64" t="s">
        <v>35</v>
      </c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28"/>
    </row>
    <row r="34" spans="1:26" x14ac:dyDescent="0.2">
      <c r="D34" s="2"/>
      <c r="E34" s="2"/>
      <c r="F34"/>
      <c r="G34"/>
      <c r="H34"/>
      <c r="I34"/>
      <c r="J34"/>
      <c r="K34"/>
    </row>
    <row r="35" spans="1:26" ht="15" x14ac:dyDescent="0.25">
      <c r="C35" s="13"/>
      <c r="D35" s="14"/>
      <c r="E35" s="14"/>
      <c r="F35" s="13"/>
      <c r="G35" s="13"/>
      <c r="H35" s="13"/>
      <c r="I35" s="13"/>
      <c r="J35"/>
      <c r="K35"/>
    </row>
    <row r="36" spans="1:26" ht="15" x14ac:dyDescent="0.25">
      <c r="C36" s="13"/>
      <c r="D36" s="15"/>
      <c r="E36" s="16"/>
      <c r="F36" s="17"/>
      <c r="G36" s="18"/>
      <c r="H36" s="18"/>
      <c r="I36" s="18"/>
      <c r="J36"/>
      <c r="K36"/>
    </row>
    <row r="37" spans="1:26" ht="15" x14ac:dyDescent="0.25">
      <c r="C37" s="13"/>
      <c r="D37" s="60"/>
      <c r="E37" s="60"/>
      <c r="F37" s="60"/>
      <c r="G37" s="19" t="s">
        <v>17</v>
      </c>
      <c r="H37" s="20"/>
      <c r="I37" s="14"/>
      <c r="J37"/>
      <c r="K37"/>
    </row>
    <row r="38" spans="1:26" ht="15" x14ac:dyDescent="0.25">
      <c r="C38" s="13"/>
      <c r="D38" s="21"/>
      <c r="E38" s="13"/>
      <c r="F38" s="14"/>
      <c r="G38" s="14"/>
      <c r="H38" s="19"/>
      <c r="I38" s="22"/>
      <c r="J38"/>
      <c r="K38"/>
    </row>
    <row r="39" spans="1:26" ht="15" x14ac:dyDescent="0.25">
      <c r="C39" s="13"/>
      <c r="D39" s="60"/>
      <c r="E39" s="60"/>
      <c r="F39" s="60"/>
      <c r="G39" s="19" t="s">
        <v>18</v>
      </c>
      <c r="H39" s="19"/>
      <c r="I39" s="22"/>
      <c r="J39"/>
      <c r="K39"/>
    </row>
    <row r="40" spans="1:26" ht="15" x14ac:dyDescent="0.25">
      <c r="C40" s="13"/>
      <c r="D40" s="15"/>
      <c r="E40" s="13"/>
      <c r="F40" s="14"/>
      <c r="G40" s="18"/>
      <c r="H40" s="18"/>
      <c r="I40" s="18"/>
      <c r="J40"/>
      <c r="K40"/>
    </row>
    <row r="41" spans="1:26" ht="15" x14ac:dyDescent="0.25">
      <c r="C41" s="13"/>
      <c r="D41" s="60"/>
      <c r="E41" s="60"/>
      <c r="F41" s="60"/>
      <c r="G41" s="23" t="s">
        <v>19</v>
      </c>
      <c r="H41" s="18"/>
      <c r="I41" s="18"/>
      <c r="J41"/>
      <c r="K41"/>
    </row>
    <row r="42" spans="1:26" ht="15" x14ac:dyDescent="0.25">
      <c r="C42" s="13"/>
      <c r="D42" s="15"/>
      <c r="E42" s="24"/>
      <c r="F42" s="17"/>
      <c r="G42" s="18"/>
      <c r="H42" s="18"/>
      <c r="I42" s="18"/>
      <c r="J42"/>
      <c r="K42"/>
    </row>
    <row r="43" spans="1:26" ht="15" x14ac:dyDescent="0.25">
      <c r="C43" s="13"/>
      <c r="D43" s="15"/>
      <c r="E43" s="24"/>
      <c r="F43" s="17"/>
      <c r="G43" s="18"/>
      <c r="H43" s="18"/>
      <c r="I43" s="18"/>
      <c r="J43"/>
      <c r="K43"/>
    </row>
    <row r="44" spans="1:26" ht="15" x14ac:dyDescent="0.25">
      <c r="C44" s="13" t="s">
        <v>20</v>
      </c>
      <c r="D44" s="15"/>
      <c r="E44" s="25"/>
      <c r="F44" s="18"/>
      <c r="G44" s="18"/>
      <c r="H44" s="18"/>
      <c r="I44" s="18"/>
      <c r="J44"/>
      <c r="K44"/>
    </row>
    <row r="45" spans="1:26" ht="15" x14ac:dyDescent="0.25">
      <c r="C45" s="13"/>
      <c r="D45" s="13"/>
      <c r="E45" s="13"/>
      <c r="F45" s="18" t="s">
        <v>31</v>
      </c>
      <c r="G45" s="14"/>
      <c r="H45" s="14"/>
      <c r="I45" s="14"/>
    </row>
    <row r="46" spans="1:26" ht="15" x14ac:dyDescent="0.25">
      <c r="C46" s="13"/>
      <c r="D46" s="13"/>
      <c r="E46" s="13"/>
      <c r="F46" s="14"/>
      <c r="G46" s="14"/>
      <c r="H46" s="14"/>
      <c r="I46" s="14"/>
    </row>
    <row r="47" spans="1:26" ht="15" x14ac:dyDescent="0.25">
      <c r="C47" s="13"/>
      <c r="D47" s="13"/>
      <c r="E47" s="13"/>
      <c r="F47" s="14"/>
      <c r="G47" s="14"/>
      <c r="H47" s="14"/>
      <c r="I47" s="14"/>
    </row>
    <row r="48" spans="1:26" ht="15" x14ac:dyDescent="0.25">
      <c r="C48" s="13"/>
      <c r="D48" s="13"/>
      <c r="E48" s="13"/>
      <c r="F48" s="14"/>
      <c r="G48" s="14"/>
      <c r="H48" s="14"/>
      <c r="I48" s="14"/>
    </row>
    <row r="49" spans="3:9" ht="15" x14ac:dyDescent="0.25">
      <c r="C49" s="13"/>
      <c r="D49" s="13"/>
      <c r="E49" s="13"/>
      <c r="F49" s="14"/>
      <c r="G49" s="14"/>
      <c r="H49" s="14"/>
      <c r="I49" s="14"/>
    </row>
    <row r="50" spans="3:9" ht="15" x14ac:dyDescent="0.25">
      <c r="C50" s="13"/>
      <c r="D50" s="13"/>
      <c r="E50" s="13"/>
      <c r="F50" s="14"/>
      <c r="G50" s="14"/>
      <c r="H50" s="14"/>
      <c r="I50" s="14"/>
    </row>
    <row r="51" spans="3:9" ht="15" x14ac:dyDescent="0.25">
      <c r="C51" s="13"/>
      <c r="D51" s="13"/>
      <c r="E51" s="13"/>
      <c r="F51" s="14"/>
      <c r="G51" s="14"/>
      <c r="H51" s="14"/>
      <c r="I51" s="14"/>
    </row>
  </sheetData>
  <mergeCells count="18">
    <mergeCell ref="D37:F37"/>
    <mergeCell ref="D39:F39"/>
    <mergeCell ref="D41:F41"/>
    <mergeCell ref="E3:L3"/>
    <mergeCell ref="E4:L4"/>
    <mergeCell ref="E5:L5"/>
    <mergeCell ref="A33:D33"/>
    <mergeCell ref="E33:Y33"/>
    <mergeCell ref="M7:N7"/>
    <mergeCell ref="A32:D32"/>
    <mergeCell ref="E32:Y32"/>
    <mergeCell ref="Q7:Z7"/>
    <mergeCell ref="A29:K29"/>
    <mergeCell ref="A30:K30"/>
    <mergeCell ref="A9:N9"/>
    <mergeCell ref="A14:N14"/>
    <mergeCell ref="A19:N19"/>
    <mergeCell ref="A24:N24"/>
  </mergeCells>
  <pageMargins left="0.39370078740157483" right="0.19685039370078741" top="0.39370078740157483" bottom="0.39370078740157483" header="0.31496062992125984" footer="0.31496062992125984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2022-04-19T06:25:10Z</cp:lastPrinted>
  <dcterms:created xsi:type="dcterms:W3CDTF">2013-09-25T03:40:45Z</dcterms:created>
  <dcterms:modified xsi:type="dcterms:W3CDTF">2022-04-19T06:25:19Z</dcterms:modified>
</cp:coreProperties>
</file>